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91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/Users/terezasemeradova/Library/CloudStorage/GoogleDrive-semeradova@sunritek.cz/Můj disk/Můj Sunritek/ZD/Bystřice pod Hostýnem II. etapa/ZD/"/>
    </mc:Choice>
  </mc:AlternateContent>
  <xr:revisionPtr revIDLastSave="0" documentId="13_ncr:1_{AB8CE8CE-DF47-EA4D-B279-97683BD6DBCB}" xr6:coauthVersionLast="47" xr6:coauthVersionMax="47" xr10:uidLastSave="{00000000-0000-0000-0000-000000000000}"/>
  <bookViews>
    <workbookView xWindow="0" yWindow="2320" windowWidth="28120" windowHeight="15280" xr2:uid="{00000000-000D-0000-FFFF-FFFF00000000}"/>
  </bookViews>
  <sheets>
    <sheet name="Specifikace svítidel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1" i="15" l="1"/>
  <c r="G21" i="15"/>
  <c r="G19" i="15"/>
  <c r="G13" i="15"/>
  <c r="G12" i="15"/>
  <c r="D28" i="15"/>
  <c r="G26" i="15"/>
  <c r="G25" i="15"/>
  <c r="G24" i="15"/>
  <c r="G23" i="15"/>
  <c r="G22" i="15"/>
  <c r="G20" i="15"/>
  <c r="G18" i="15"/>
  <c r="G17" i="15"/>
  <c r="G16" i="15"/>
  <c r="G15" i="15"/>
  <c r="G14" i="15"/>
  <c r="G11" i="15"/>
  <c r="G10" i="15"/>
  <c r="G9" i="15"/>
  <c r="G8" i="15"/>
  <c r="G7" i="15"/>
  <c r="G6" i="15"/>
  <c r="G5" i="15"/>
  <c r="G4" i="15"/>
  <c r="G28" i="15" l="1"/>
  <c r="G30" i="15" s="1"/>
</calcChain>
</file>

<file path=xl/sharedStrings.xml><?xml version="1.0" encoding="utf-8"?>
<sst xmlns="http://schemas.openxmlformats.org/spreadsheetml/2006/main" count="61" uniqueCount="41">
  <si>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</si>
  <si>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</si>
  <si>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</si>
  <si>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</si>
  <si>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</si>
  <si>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Podpis oprávněné osoby:</t>
  </si>
  <si>
    <t>Počet hodin provozu soustavy VO/rok [hod]:</t>
  </si>
  <si>
    <t>Celkový instalovaný příkon soustavy [W]:</t>
  </si>
  <si>
    <t>Konfigurace</t>
  </si>
  <si>
    <t>Označení výpočtu</t>
  </si>
  <si>
    <t>Počet svítidel (celkem)</t>
  </si>
  <si>
    <t>Třída</t>
  </si>
  <si>
    <t>Celková roční spotřeba elektrické energie řešené soustavy VO bez regulace v kWh nesmí překročit hodnotu:</t>
  </si>
  <si>
    <t>Celková roční spotřeba elektrické energie řešené soustavy VO bez regulace [kWh/rok]:</t>
  </si>
  <si>
    <t>Úsek č. 1</t>
  </si>
  <si>
    <t>Název zakázky: „Obnova veřejného osvětlení v Bystřici pod Hostýnem – 2. etapa“</t>
  </si>
  <si>
    <t>Úsek č. 2</t>
  </si>
  <si>
    <t>Úsek č. 3</t>
  </si>
  <si>
    <t>Úsek č. 4</t>
  </si>
  <si>
    <t>Úsek č. 5</t>
  </si>
  <si>
    <t>Úsek č. 6</t>
  </si>
  <si>
    <t>Úsek č. 7</t>
  </si>
  <si>
    <t>Úsek č. 8</t>
  </si>
  <si>
    <t>Úsek č. 9</t>
  </si>
  <si>
    <t>Úsek č. 10</t>
  </si>
  <si>
    <t>Úsek č. 11</t>
  </si>
  <si>
    <t>Úsek č. 12</t>
  </si>
  <si>
    <t>Úsek č. 13</t>
  </si>
  <si>
    <t>Úsek č. 14</t>
  </si>
  <si>
    <t>Úsek č. 15</t>
  </si>
  <si>
    <t>Úsek č. 16</t>
  </si>
  <si>
    <t>Úsek č. 17</t>
  </si>
  <si>
    <t>Úsek č. 18</t>
  </si>
  <si>
    <t>Úsek č. 19</t>
  </si>
  <si>
    <t>Úsek č. 20</t>
  </si>
  <si>
    <t>Úsek č. 21</t>
  </si>
  <si>
    <t>Úsek č. 22</t>
  </si>
  <si>
    <t>Úsek č. 23</t>
  </si>
  <si>
    <t>M5</t>
  </si>
  <si>
    <t>P4</t>
  </si>
  <si>
    <t>P5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</si>
</sst>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libri"/>
      <family val="2"/>
      <charset val="238"/>
      <scheme val="minor"/>
    </font>
    <font>
      <b/>
      <i/>
      <sz val="1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4" borderId="7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wrapText="1"/>
    </xf>
    <xf numFmtId="0" fontId="7" fillId="0" borderId="2" xfId="0" applyFont="1" applyBorder="1" applyAlignment="1">
      <alignment horizontal="right"/>
    </xf>
    <xf numFmtId="0" fontId="7" fillId="0" borderId="0" xfId="0" applyFont="1"/>
    <xf numFmtId="0" fontId="3" fillId="6" borderId="8" xfId="0" applyFont="1" applyFill="1" applyBorder="1" applyAlignment="1" applyProtection="1">
      <alignment horizontal="left" vertical="center" wrapText="1"/>
      <protection locked="0"/>
    </xf>
    <xf numFmtId="2" fontId="3" fillId="6" borderId="8" xfId="0" applyNumberFormat="1" applyFont="1" applyFill="1" applyBorder="1" applyAlignment="1" applyProtection="1">
      <alignment horizontal="center" vertical="center" wrapText="1"/>
      <protection locked="0"/>
    </xf>
    <xf numFmtId="0" fontId="3" fillId="6" borderId="1" xfId="0" applyFont="1" applyFill="1" applyBorder="1" applyAlignment="1" applyProtection="1">
      <alignment horizontal="left" vertical="center" wrapText="1"/>
      <protection locked="0"/>
    </xf>
    <xf numFmtId="2" fontId="3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4" borderId="12" xfId="0" applyFont="1" applyFill="1" applyBorder="1" applyAlignment="1">
      <alignment horizontal="center" vertical="center" wrapText="1"/>
    </xf>
    <xf numFmtId="0" fontId="5" fillId="4" borderId="13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4" fillId="0" borderId="18" xfId="0" applyFont="1" applyBorder="1" applyAlignment="1">
      <alignment horizontal="right" vertical="center"/>
    </xf>
    <xf numFmtId="4" fontId="3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/>
    </xf>
    <xf numFmtId="4" fontId="7" fillId="0" borderId="20" xfId="0" applyNumberFormat="1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4" fontId="3" fillId="2" borderId="21" xfId="0" applyNumberFormat="1" applyFont="1" applyFill="1" applyBorder="1" applyAlignment="1">
      <alignment horizontal="center" vertical="center"/>
    </xf>
    <xf numFmtId="4" fontId="3" fillId="2" borderId="22" xfId="0" applyNumberFormat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1" fillId="8" borderId="14" xfId="0" applyFont="1" applyFill="1" applyBorder="1" applyAlignment="1">
      <alignment horizontal="left" vertical="center" wrapText="1"/>
    </xf>
    <xf numFmtId="0" fontId="1" fillId="8" borderId="15" xfId="0" applyFont="1" applyFill="1" applyBorder="1" applyAlignment="1">
      <alignment horizontal="left" vertical="center" wrapText="1"/>
    </xf>
    <xf numFmtId="0" fontId="1" fillId="8" borderId="16" xfId="0" applyFont="1" applyFill="1" applyBorder="1" applyAlignment="1">
      <alignment horizontal="left" vertical="center" wrapText="1"/>
    </xf>
    <xf numFmtId="0" fontId="9" fillId="5" borderId="9" xfId="0" applyFont="1" applyFill="1" applyBorder="1" applyAlignment="1">
      <alignment horizontal="center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5" fillId="7" borderId="4" xfId="0" applyFont="1" applyFill="1" applyBorder="1" applyAlignment="1">
      <alignment horizontal="center" vertical="center"/>
    </xf>
    <xf numFmtId="0" fontId="5" fillId="7" borderId="5" xfId="0" applyFont="1" applyFill="1" applyBorder="1" applyAlignment="1">
      <alignment horizontal="center" vertical="center"/>
    </xf>
    <xf numFmtId="4" fontId="5" fillId="0" borderId="1" xfId="0" applyNumberFormat="1" applyFont="1" applyBorder="1" applyAlignment="1" applyProtection="1">
      <alignment horizontal="center" vertical="center"/>
      <protection hidden="1"/>
    </xf>
    <xf numFmtId="3" fontId="5" fillId="0" borderId="6" xfId="0" applyNumberFormat="1" applyFont="1" applyBorder="1" applyAlignment="1" applyProtection="1">
      <alignment horizontal="center" vertical="center"/>
      <protection hidden="1"/>
    </xf>
    <xf numFmtId="4" fontId="5" fillId="5" borderId="7" xfId="0" applyNumberFormat="1" applyFont="1" applyFill="1" applyBorder="1" applyAlignment="1" applyProtection="1">
      <alignment horizontal="center" vertical="center"/>
      <protection hidden="1"/>
    </xf>
    <xf numFmtId="4" fontId="6" fillId="5" borderId="7" xfId="0" applyNumberFormat="1" applyFont="1" applyFill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1D10F-3F2F-4E9F-B38B-D63A06C313F2}">
  <dimension ref="A1:G32"/>
  <sheetViews>
    <sheetView tabSelected="1" topLeftCell="A24" zoomScale="140" zoomScaleNormal="140" workbookViewId="0">
      <selection activeCell="G35" sqref="G35"/>
    </sheetView>
  </sheetViews>
  <sheetFormatPr baseColWidth="10" defaultColWidth="9.1640625" defaultRowHeight="13" x14ac:dyDescent="0.2"/>
  <cols>
    <col min="1" max="1" width="20.5" style="2" customWidth="1"/>
    <col min="2" max="2" width="10" style="2" hidden="1" customWidth="1"/>
    <col min="3" max="3" width="25.1640625" style="3" customWidth="1"/>
    <col min="4" max="4" width="11.33203125" style="2" customWidth="1"/>
    <col min="5" max="5" width="66.33203125" style="2" customWidth="1"/>
    <col min="6" max="6" width="15.1640625" style="2" customWidth="1"/>
    <col min="7" max="7" width="12" style="2" customWidth="1"/>
    <col min="8" max="16384" width="9.1640625" style="2"/>
  </cols>
  <sheetData>
    <row r="1" spans="1:7" s="1" customFormat="1" ht="26" customHeight="1" x14ac:dyDescent="0.2">
      <c r="A1" s="34" t="s">
        <v>15</v>
      </c>
      <c r="B1" s="35"/>
      <c r="C1" s="35"/>
      <c r="D1" s="35"/>
      <c r="E1" s="35"/>
      <c r="F1" s="35"/>
      <c r="G1" s="36"/>
    </row>
    <row r="2" spans="1:7" ht="14" thickBot="1" x14ac:dyDescent="0.25">
      <c r="A2" s="22"/>
      <c r="G2" s="23"/>
    </row>
    <row r="3" spans="1:7" ht="43" thickBot="1" x14ac:dyDescent="0.25">
      <c r="A3" s="4" t="s">
        <v>11</v>
      </c>
      <c r="B3" s="4" t="s">
        <v>8</v>
      </c>
      <c r="C3" s="5" t="s">
        <v>9</v>
      </c>
      <c r="D3" s="6" t="s">
        <v>10</v>
      </c>
      <c r="E3" s="6" t="s">
        <v>3</v>
      </c>
      <c r="F3" s="20" t="s">
        <v>2</v>
      </c>
      <c r="G3" s="21" t="s">
        <v>0</v>
      </c>
    </row>
    <row r="4" spans="1:7" ht="26.5" customHeight="1" x14ac:dyDescent="0.2">
      <c r="A4" s="10" t="s">
        <v>38</v>
      </c>
      <c r="B4" s="7">
        <v>1</v>
      </c>
      <c r="C4" s="8" t="s">
        <v>14</v>
      </c>
      <c r="D4" s="7">
        <v>9</v>
      </c>
      <c r="E4" s="16"/>
      <c r="F4" s="17"/>
      <c r="G4" s="30">
        <f>D4*F4</f>
        <v>0</v>
      </c>
    </row>
    <row r="5" spans="1:7" ht="26.5" customHeight="1" x14ac:dyDescent="0.2">
      <c r="A5" s="8" t="s">
        <v>39</v>
      </c>
      <c r="B5" s="9"/>
      <c r="C5" s="10" t="s">
        <v>16</v>
      </c>
      <c r="D5" s="9">
        <v>6</v>
      </c>
      <c r="E5" s="18"/>
      <c r="F5" s="19"/>
      <c r="G5" s="31">
        <f>D5*F5</f>
        <v>0</v>
      </c>
    </row>
    <row r="6" spans="1:7" ht="26.5" customHeight="1" x14ac:dyDescent="0.2">
      <c r="A6" s="8" t="s">
        <v>39</v>
      </c>
      <c r="B6" s="9"/>
      <c r="C6" s="10" t="s">
        <v>17</v>
      </c>
      <c r="D6" s="9">
        <v>13</v>
      </c>
      <c r="E6" s="18"/>
      <c r="F6" s="19"/>
      <c r="G6" s="31">
        <f>D6*F6</f>
        <v>0</v>
      </c>
    </row>
    <row r="7" spans="1:7" ht="26.5" customHeight="1" x14ac:dyDescent="0.2">
      <c r="A7" s="10" t="s">
        <v>40</v>
      </c>
      <c r="B7" s="9"/>
      <c r="C7" s="10" t="s">
        <v>18</v>
      </c>
      <c r="D7" s="9">
        <v>5</v>
      </c>
      <c r="E7" s="18"/>
      <c r="F7" s="19"/>
      <c r="G7" s="31">
        <f t="shared" ref="G7:G26" si="0">D7*F7</f>
        <v>0</v>
      </c>
    </row>
    <row r="8" spans="1:7" ht="26.5" customHeight="1" x14ac:dyDescent="0.2">
      <c r="A8" s="10" t="s">
        <v>39</v>
      </c>
      <c r="B8" s="9"/>
      <c r="C8" s="10" t="s">
        <v>19</v>
      </c>
      <c r="D8" s="9">
        <v>25</v>
      </c>
      <c r="E8" s="18"/>
      <c r="F8" s="19"/>
      <c r="G8" s="31">
        <f t="shared" si="0"/>
        <v>0</v>
      </c>
    </row>
    <row r="9" spans="1:7" ht="26.5" customHeight="1" x14ac:dyDescent="0.2">
      <c r="A9" s="10" t="s">
        <v>40</v>
      </c>
      <c r="B9" s="9"/>
      <c r="C9" s="10" t="s">
        <v>20</v>
      </c>
      <c r="D9" s="9">
        <v>8</v>
      </c>
      <c r="E9" s="18"/>
      <c r="F9" s="19"/>
      <c r="G9" s="31">
        <f t="shared" si="0"/>
        <v>0</v>
      </c>
    </row>
    <row r="10" spans="1:7" ht="26.5" customHeight="1" x14ac:dyDescent="0.2">
      <c r="A10" s="10" t="s">
        <v>40</v>
      </c>
      <c r="B10" s="9"/>
      <c r="C10" s="10" t="s">
        <v>21</v>
      </c>
      <c r="D10" s="9">
        <v>8</v>
      </c>
      <c r="E10" s="18"/>
      <c r="F10" s="19"/>
      <c r="G10" s="31">
        <f t="shared" si="0"/>
        <v>0</v>
      </c>
    </row>
    <row r="11" spans="1:7" ht="26.5" customHeight="1" x14ac:dyDescent="0.2">
      <c r="A11" s="10" t="s">
        <v>39</v>
      </c>
      <c r="B11" s="9"/>
      <c r="C11" s="8" t="s">
        <v>22</v>
      </c>
      <c r="D11" s="9">
        <v>17</v>
      </c>
      <c r="E11" s="18"/>
      <c r="F11" s="19"/>
      <c r="G11" s="31">
        <f t="shared" si="0"/>
        <v>0</v>
      </c>
    </row>
    <row r="12" spans="1:7" ht="26.5" customHeight="1" x14ac:dyDescent="0.2">
      <c r="A12" s="10" t="s">
        <v>39</v>
      </c>
      <c r="B12" s="9"/>
      <c r="C12" s="8" t="s">
        <v>23</v>
      </c>
      <c r="D12" s="9">
        <v>11</v>
      </c>
      <c r="E12" s="18"/>
      <c r="F12" s="19"/>
      <c r="G12" s="31">
        <f t="shared" si="0"/>
        <v>0</v>
      </c>
    </row>
    <row r="13" spans="1:7" ht="26.5" customHeight="1" x14ac:dyDescent="0.2">
      <c r="A13" s="8" t="s">
        <v>40</v>
      </c>
      <c r="B13" s="9"/>
      <c r="C13" s="10" t="s">
        <v>24</v>
      </c>
      <c r="D13" s="9">
        <v>8</v>
      </c>
      <c r="E13" s="18"/>
      <c r="F13" s="19"/>
      <c r="G13" s="31">
        <f t="shared" si="0"/>
        <v>0</v>
      </c>
    </row>
    <row r="14" spans="1:7" ht="26.5" customHeight="1" x14ac:dyDescent="0.2">
      <c r="A14" s="8" t="s">
        <v>39</v>
      </c>
      <c r="B14" s="9"/>
      <c r="C14" s="10" t="s">
        <v>25</v>
      </c>
      <c r="D14" s="9">
        <v>14</v>
      </c>
      <c r="E14" s="18"/>
      <c r="F14" s="19"/>
      <c r="G14" s="31">
        <f t="shared" si="0"/>
        <v>0</v>
      </c>
    </row>
    <row r="15" spans="1:7" ht="26.5" customHeight="1" x14ac:dyDescent="0.2">
      <c r="A15" s="10" t="s">
        <v>39</v>
      </c>
      <c r="B15" s="9"/>
      <c r="C15" s="10" t="s">
        <v>26</v>
      </c>
      <c r="D15" s="9">
        <v>20</v>
      </c>
      <c r="E15" s="18"/>
      <c r="F15" s="19"/>
      <c r="G15" s="31">
        <f t="shared" si="0"/>
        <v>0</v>
      </c>
    </row>
    <row r="16" spans="1:7" ht="26.5" customHeight="1" x14ac:dyDescent="0.2">
      <c r="A16" s="10" t="s">
        <v>40</v>
      </c>
      <c r="B16" s="9"/>
      <c r="C16" s="10" t="s">
        <v>27</v>
      </c>
      <c r="D16" s="9">
        <v>10</v>
      </c>
      <c r="E16" s="18"/>
      <c r="F16" s="19"/>
      <c r="G16" s="31">
        <f t="shared" si="0"/>
        <v>0</v>
      </c>
    </row>
    <row r="17" spans="1:7" ht="26.5" customHeight="1" x14ac:dyDescent="0.2">
      <c r="A17" s="10" t="s">
        <v>39</v>
      </c>
      <c r="B17" s="9"/>
      <c r="C17" s="10" t="s">
        <v>28</v>
      </c>
      <c r="D17" s="9">
        <v>8</v>
      </c>
      <c r="E17" s="18"/>
      <c r="F17" s="19"/>
      <c r="G17" s="31">
        <f t="shared" si="0"/>
        <v>0</v>
      </c>
    </row>
    <row r="18" spans="1:7" ht="26.5" customHeight="1" x14ac:dyDescent="0.2">
      <c r="A18" s="8" t="s">
        <v>39</v>
      </c>
      <c r="B18" s="9"/>
      <c r="C18" s="10" t="s">
        <v>29</v>
      </c>
      <c r="D18" s="9">
        <v>5</v>
      </c>
      <c r="E18" s="18"/>
      <c r="F18" s="19"/>
      <c r="G18" s="31">
        <f t="shared" si="0"/>
        <v>0</v>
      </c>
    </row>
    <row r="19" spans="1:7" ht="26.5" customHeight="1" x14ac:dyDescent="0.2">
      <c r="A19" s="8" t="s">
        <v>39</v>
      </c>
      <c r="B19" s="9"/>
      <c r="C19" s="8" t="s">
        <v>30</v>
      </c>
      <c r="D19" s="9">
        <v>10</v>
      </c>
      <c r="E19" s="18"/>
      <c r="F19" s="19"/>
      <c r="G19" s="31">
        <f t="shared" si="0"/>
        <v>0</v>
      </c>
    </row>
    <row r="20" spans="1:7" ht="26.5" customHeight="1" x14ac:dyDescent="0.2">
      <c r="A20" s="10" t="s">
        <v>40</v>
      </c>
      <c r="B20" s="9"/>
      <c r="C20" s="8" t="s">
        <v>31</v>
      </c>
      <c r="D20" s="9">
        <v>3</v>
      </c>
      <c r="E20" s="18"/>
      <c r="F20" s="19"/>
      <c r="G20" s="31">
        <f t="shared" si="0"/>
        <v>0</v>
      </c>
    </row>
    <row r="21" spans="1:7" ht="26.5" customHeight="1" x14ac:dyDescent="0.2">
      <c r="A21" s="10" t="s">
        <v>40</v>
      </c>
      <c r="B21" s="9"/>
      <c r="C21" s="10" t="s">
        <v>32</v>
      </c>
      <c r="D21" s="9">
        <v>7</v>
      </c>
      <c r="E21" s="18"/>
      <c r="F21" s="19"/>
      <c r="G21" s="31">
        <f t="shared" si="0"/>
        <v>0</v>
      </c>
    </row>
    <row r="22" spans="1:7" ht="26.5" customHeight="1" x14ac:dyDescent="0.2">
      <c r="A22" s="10" t="s">
        <v>40</v>
      </c>
      <c r="B22" s="9"/>
      <c r="C22" s="10" t="s">
        <v>33</v>
      </c>
      <c r="D22" s="9">
        <v>6</v>
      </c>
      <c r="E22" s="18"/>
      <c r="F22" s="19"/>
      <c r="G22" s="31">
        <f t="shared" si="0"/>
        <v>0</v>
      </c>
    </row>
    <row r="23" spans="1:7" ht="26.5" customHeight="1" x14ac:dyDescent="0.2">
      <c r="A23" s="10" t="s">
        <v>40</v>
      </c>
      <c r="B23" s="9"/>
      <c r="C23" s="10" t="s">
        <v>34</v>
      </c>
      <c r="D23" s="9">
        <v>15</v>
      </c>
      <c r="E23" s="18"/>
      <c r="F23" s="19"/>
      <c r="G23" s="31">
        <f t="shared" si="0"/>
        <v>0</v>
      </c>
    </row>
    <row r="24" spans="1:7" ht="26.5" customHeight="1" x14ac:dyDescent="0.2">
      <c r="A24" s="10" t="s">
        <v>39</v>
      </c>
      <c r="B24" s="9"/>
      <c r="C24" s="10" t="s">
        <v>35</v>
      </c>
      <c r="D24" s="9">
        <v>7</v>
      </c>
      <c r="E24" s="18"/>
      <c r="F24" s="19"/>
      <c r="G24" s="31">
        <f t="shared" si="0"/>
        <v>0</v>
      </c>
    </row>
    <row r="25" spans="1:7" ht="26.5" customHeight="1" x14ac:dyDescent="0.2">
      <c r="A25" s="10" t="s">
        <v>39</v>
      </c>
      <c r="B25" s="9"/>
      <c r="C25" s="10" t="s">
        <v>36</v>
      </c>
      <c r="D25" s="9">
        <v>30</v>
      </c>
      <c r="E25" s="18"/>
      <c r="F25" s="19"/>
      <c r="G25" s="31">
        <f t="shared" si="0"/>
        <v>0</v>
      </c>
    </row>
    <row r="26" spans="1:7" ht="26.5" customHeight="1" x14ac:dyDescent="0.2">
      <c r="A26" s="8" t="s">
        <v>39</v>
      </c>
      <c r="B26" s="9"/>
      <c r="C26" s="10" t="s">
        <v>37</v>
      </c>
      <c r="D26" s="9">
        <v>2</v>
      </c>
      <c r="E26" s="18"/>
      <c r="F26" s="19"/>
      <c r="G26" s="31">
        <f t="shared" si="0"/>
        <v>0</v>
      </c>
    </row>
    <row r="27" spans="1:7" x14ac:dyDescent="0.2">
      <c r="A27" s="22"/>
      <c r="E27" s="27" t="s">
        <v>4</v>
      </c>
      <c r="G27" s="24"/>
    </row>
    <row r="28" spans="1:7" ht="21.5" customHeight="1" x14ac:dyDescent="0.2">
      <c r="A28" s="32" t="s">
        <v>1</v>
      </c>
      <c r="B28" s="33"/>
      <c r="C28" s="28"/>
      <c r="D28" s="11">
        <f>SUM(D4:D26)</f>
        <v>247</v>
      </c>
      <c r="F28" s="29" t="s">
        <v>7</v>
      </c>
      <c r="G28" s="43">
        <f>SUM(G4:G26)</f>
        <v>0</v>
      </c>
    </row>
    <row r="29" spans="1:7" ht="21.5" customHeight="1" thickBot="1" x14ac:dyDescent="0.25">
      <c r="A29" s="22"/>
      <c r="F29" s="29" t="s">
        <v>6</v>
      </c>
      <c r="G29" s="44">
        <v>4129.8500000000004</v>
      </c>
    </row>
    <row r="30" spans="1:7" ht="21.5" customHeight="1" thickBot="1" x14ac:dyDescent="0.25">
      <c r="A30" s="22"/>
      <c r="D30" s="40" t="s">
        <v>13</v>
      </c>
      <c r="E30" s="41"/>
      <c r="F30" s="42"/>
      <c r="G30" s="45">
        <f>G28/1000*G29</f>
        <v>0</v>
      </c>
    </row>
    <row r="31" spans="1:7" ht="21.5" customHeight="1" thickBot="1" x14ac:dyDescent="0.25">
      <c r="A31" s="22"/>
      <c r="D31" s="37" t="s">
        <v>12</v>
      </c>
      <c r="E31" s="38"/>
      <c r="F31" s="39"/>
      <c r="G31" s="46">
        <f>3.4525*G29</f>
        <v>14258.307125000001</v>
      </c>
    </row>
    <row r="32" spans="1:7" s="15" customFormat="1" ht="49.25" customHeight="1" x14ac:dyDescent="0.15">
      <c r="A32" s="25"/>
      <c r="B32" s="12"/>
      <c r="C32" s="13"/>
      <c r="D32" s="12"/>
      <c r="E32" s="14" t="s">
        <v>5</v>
      </c>
      <c r="F32" s="12"/>
      <c r="G32" s="26"/>
    </row>
  </sheetData>
  <sheetProtection algorithmName="SHA-512" hashValue="eReg8uQtsOGtNwvYo42auTvsJJAocG/YUT4tVvQCopwGCow6mX0fCpWaTAlJW+ovP+PzFRVGeQfw6Ja2vbvqPA==" saltValue="QQC2dAQFdh/W3vLif714pQ==" spinCount="100000" sheet="1" objects="1" scenarios="1"/>
  <mergeCells count="4">
    <mergeCell ref="A28:B28"/>
    <mergeCell ref="A1:G1"/>
    <mergeCell ref="D31:F31"/>
    <mergeCell ref="D30:F30"/>
  </mergeCells>
  <phoneticPr fontId="8" type="noConversion"/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svítidel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Tereza Semerádová</cp:lastModifiedBy>
  <cp:lastPrinted>2021-03-10T11:37:18Z</cp:lastPrinted>
  <dcterms:created xsi:type="dcterms:W3CDTF">2018-08-20T10:53:46Z</dcterms:created>
  <dcterms:modified xsi:type="dcterms:W3CDTF">2024-09-10T16:13:42Z</dcterms:modified>
</cp:coreProperties>
</file>